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ASEG 2022\2DO TRIMESTRE 2022\"/>
    </mc:Choice>
  </mc:AlternateContent>
  <xr:revisionPtr revIDLastSave="0" documentId="8_{BF81CF3D-C0CF-4E4B-9325-33D45662944F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7902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F12" i="2"/>
  <c r="B3" i="2"/>
  <c r="E4" i="2"/>
  <c r="E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<sst xmlns="http://schemas.openxmlformats.org/spreadsheetml/2006/main" count="27" uniqueCount="27">
  <si>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</si>
  <si>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</si>
  <si>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</si>
  <si>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</si>
  <si>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</si>
  <si>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</si>
  <si>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</si>
  <si>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</si>
  <si>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</si>
  <si>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</si>
  <si>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</si>
  <si>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</si>
  <si>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</si>
  <si>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</si>
  <si>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</si>
  <si>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</si>
  <si>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</si>
  <si>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</si>
  <si>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</si>
  <si>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</si>
  <si>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</si>
  <si>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</si>
  <si>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</si>
  <si>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</si>
  <si>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</si>
  <si>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</si>
  <si>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Estado Analítico del Activo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</si>
</sst>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B32" sqref="B32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6633143.9199999999</v>
      </c>
      <c r="C3" s="5">
        <f t="shared" ref="C3:F3" si="0">C4+C12</f>
        <v>57688796.030000001</v>
      </c>
      <c r="D3" s="5">
        <f t="shared" si="0"/>
        <v>54807220.749999993</v>
      </c>
      <c r="E3" s="5">
        <f t="shared" si="0"/>
        <v>9514719.200000003</v>
      </c>
      <c r="F3" s="5">
        <f t="shared" si="0"/>
        <v>2881575.2800000012</v>
      </c>
    </row>
    <row r="4" spans="1:6" x14ac:dyDescent="0.2">
      <c r="A4" s="6" t="s">
        <v>4</v>
      </c>
      <c r="B4" s="5">
        <f>SUM(B5:B11)</f>
        <v>3523997.8200000003</v>
      </c>
      <c r="C4" s="5">
        <f>SUM(C5:C11)</f>
        <v>57518360.810000002</v>
      </c>
      <c r="D4" s="5">
        <f>SUM(D5:D11)</f>
        <v>54792775.269999996</v>
      </c>
      <c r="E4" s="5">
        <f>SUM(E5:E11)</f>
        <v>6249583.3600000022</v>
      </c>
      <c r="F4" s="5">
        <f>SUM(F5:F11)</f>
        <v>2725585.5400000019</v>
      </c>
    </row>
    <row r="5" spans="1:6" x14ac:dyDescent="0.2">
      <c r="A5" s="7" t="s">
        <v>5</v>
      </c>
      <c r="B5" s="8">
        <v>3002492.1</v>
      </c>
      <c r="C5" s="8">
        <v>31496481.039999999</v>
      </c>
      <c r="D5" s="8">
        <v>28790202.379999999</v>
      </c>
      <c r="E5" s="8">
        <f>B5+C5-D5</f>
        <v>5708770.7600000016</v>
      </c>
      <c r="F5" s="8">
        <f t="shared" ref="F5:F11" si="1">E5-B5</f>
        <v>2706278.6600000015</v>
      </c>
    </row>
    <row r="6" spans="1:6" x14ac:dyDescent="0.2">
      <c r="A6" s="7" t="s">
        <v>6</v>
      </c>
      <c r="B6" s="8">
        <v>499923.01</v>
      </c>
      <c r="C6" s="8">
        <v>26020519.77</v>
      </c>
      <c r="D6" s="8">
        <v>26001212.890000001</v>
      </c>
      <c r="E6" s="8">
        <f t="shared" ref="E6:E11" si="2">B6+C6-D6</f>
        <v>519229.8900000006</v>
      </c>
      <c r="F6" s="8">
        <f t="shared" si="1"/>
        <v>19306.880000000587</v>
      </c>
    </row>
    <row r="7" spans="1:6" x14ac:dyDescent="0.2">
      <c r="A7" s="7" t="s">
        <v>7</v>
      </c>
      <c r="B7" s="8">
        <v>21582.71</v>
      </c>
      <c r="C7" s="8">
        <v>1360</v>
      </c>
      <c r="D7" s="8">
        <v>1360</v>
      </c>
      <c r="E7" s="8">
        <f t="shared" si="2"/>
        <v>21582.71</v>
      </c>
      <c r="F7" s="8">
        <f t="shared" si="1"/>
        <v>0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8">
        <f t="shared" si="2"/>
        <v>0</v>
      </c>
      <c r="F8" s="8">
        <f t="shared" si="1"/>
        <v>0</v>
      </c>
    </row>
    <row r="9" spans="1:6" x14ac:dyDescent="0.2">
      <c r="A9" s="7" t="s">
        <v>2</v>
      </c>
      <c r="B9" s="8">
        <v>0</v>
      </c>
      <c r="C9" s="8">
        <v>0</v>
      </c>
      <c r="D9" s="8">
        <v>0</v>
      </c>
      <c r="E9" s="8">
        <f t="shared" si="2"/>
        <v>0</v>
      </c>
      <c r="F9" s="8">
        <f t="shared" si="1"/>
        <v>0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7" t="s">
        <v>9</v>
      </c>
      <c r="B11" s="8">
        <v>0</v>
      </c>
      <c r="C11" s="8">
        <v>0</v>
      </c>
      <c r="D11" s="8">
        <v>0</v>
      </c>
      <c r="E11" s="8">
        <f t="shared" si="2"/>
        <v>0</v>
      </c>
      <c r="F11" s="8">
        <f t="shared" si="1"/>
        <v>0</v>
      </c>
    </row>
    <row r="12" spans="1:6" x14ac:dyDescent="0.2">
      <c r="A12" s="6" t="s">
        <v>10</v>
      </c>
      <c r="B12" s="5">
        <f>SUM(B13:B21)</f>
        <v>3109146.0999999996</v>
      </c>
      <c r="C12" s="5">
        <f>SUM(C13:C21)</f>
        <v>170435.22</v>
      </c>
      <c r="D12" s="5">
        <f>SUM(D13:D21)</f>
        <v>14445.48</v>
      </c>
      <c r="E12" s="5">
        <f>SUM(E13:E21)</f>
        <v>3265135.84</v>
      </c>
      <c r="F12" s="5">
        <f>SUM(F13:F21)</f>
        <v>155989.73999999929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7" t="s">
        <v>13</v>
      </c>
      <c r="B15" s="9">
        <v>178119.1</v>
      </c>
      <c r="C15" s="9">
        <v>0</v>
      </c>
      <c r="D15" s="9">
        <v>0</v>
      </c>
      <c r="E15" s="9">
        <f t="shared" si="4"/>
        <v>178119.1</v>
      </c>
      <c r="F15" s="9">
        <f t="shared" si="3"/>
        <v>0</v>
      </c>
    </row>
    <row r="16" spans="1:6" x14ac:dyDescent="0.2">
      <c r="A16" s="7" t="s">
        <v>14</v>
      </c>
      <c r="B16" s="8">
        <v>7979675.7199999997</v>
      </c>
      <c r="C16" s="8">
        <v>170435.22</v>
      </c>
      <c r="D16" s="8">
        <v>14445.48</v>
      </c>
      <c r="E16" s="8">
        <f t="shared" si="4"/>
        <v>8135665.459999999</v>
      </c>
      <c r="F16" s="8">
        <f t="shared" si="3"/>
        <v>155989.73999999929</v>
      </c>
    </row>
    <row r="17" spans="1:6" x14ac:dyDescent="0.2">
      <c r="A17" s="7" t="s">
        <v>15</v>
      </c>
      <c r="B17" s="8">
        <v>166706.79999999999</v>
      </c>
      <c r="C17" s="8">
        <v>0</v>
      </c>
      <c r="D17" s="8">
        <v>0</v>
      </c>
      <c r="E17" s="8">
        <f t="shared" si="4"/>
        <v>166706.79999999999</v>
      </c>
      <c r="F17" s="8">
        <f t="shared" si="3"/>
        <v>0</v>
      </c>
    </row>
    <row r="18" spans="1:6" x14ac:dyDescent="0.2">
      <c r="A18" s="7" t="s">
        <v>16</v>
      </c>
      <c r="B18" s="8">
        <v>-5215355.5199999996</v>
      </c>
      <c r="C18" s="8">
        <v>0</v>
      </c>
      <c r="D18" s="8">
        <v>0</v>
      </c>
      <c r="E18" s="8">
        <f t="shared" si="4"/>
        <v>-5215355.5199999996</v>
      </c>
      <c r="F18" s="8">
        <f t="shared" si="3"/>
        <v>0</v>
      </c>
    </row>
    <row r="19" spans="1:6" x14ac:dyDescent="0.2">
      <c r="A19" s="7" t="s">
        <v>17</v>
      </c>
      <c r="B19" s="8">
        <v>0</v>
      </c>
      <c r="C19" s="8">
        <v>0</v>
      </c>
      <c r="D19" s="8">
        <v>0</v>
      </c>
      <c r="E19" s="8">
        <f t="shared" si="4"/>
        <v>0</v>
      </c>
      <c r="F19" s="8">
        <f t="shared" si="3"/>
        <v>0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3" spans="1:6" ht="12.75" x14ac:dyDescent="0.2">
      <c r="A23" s="10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2018-03-08T18:40:55Z</cp:lastPrinted>
  <dcterms:created xsi:type="dcterms:W3CDTF">2014-02-09T04:04:15Z</dcterms:created>
  <dcterms:modified xsi:type="dcterms:W3CDTF">2022-07-19T19:53:56Z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